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E7" i="5" l="1"/>
  <c r="AD7" i="5"/>
  <c r="AC7" i="5"/>
  <c r="AB7" i="5"/>
  <c r="AA7" i="5"/>
  <c r="AG7" i="5"/>
  <c r="AS7" i="5" l="1"/>
  <c r="AQ7" i="5"/>
  <c r="AP7" i="5"/>
  <c r="AO7" i="5"/>
  <c r="AN7" i="5"/>
  <c r="AM7" i="5"/>
  <c r="I12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AF7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<sst xmlns="http://schemas.openxmlformats.org/spreadsheetml/2006/main" count="71" uniqueCount="30">
  <si>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</si>
  <si>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</si>
  <si>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</si>
  <si>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</si>
  <si>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</si>
  <si>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</si>
  <si>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</si>
  <si>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</si>
  <si>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</si>
  <si>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</si>
  <si>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</si>
  <si>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</si>
  <si>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</si>
  <si>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</si>
  <si>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</si>
  <si>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</si>
  <si>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</si>
  <si>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</si>
  <si>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</si>
  <si>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</si>
  <si>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</si>
  <si>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</si>
  <si>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</si>
  <si>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</si>
  <si>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IPV  2</t>
  </si>
  <si>
    <t>5.</t>
  </si>
  <si>
    <t>Juuso Vesterinen</t>
  </si>
  <si>
    <t>2.</t>
  </si>
  <si>
    <t>14.7.2000  Imatra</t>
  </si>
  <si>
    <t>IPV = Imatran Pallo-Veikot  (1955),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</si>
</sst>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2"/>
      <c r="Z4" s="1"/>
      <c r="AA4" s="12"/>
      <c r="AB4" s="12"/>
      <c r="AC4" s="12"/>
      <c r="AD4" s="12"/>
      <c r="AE4" s="12"/>
      <c r="AF4" s="68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70">
        <v>2021</v>
      </c>
      <c r="Y5" s="70" t="s">
        <v>25</v>
      </c>
      <c r="Z5" s="71" t="s">
        <v>24</v>
      </c>
      <c r="AA5" s="70">
        <v>13</v>
      </c>
      <c r="AB5" s="70">
        <v>2</v>
      </c>
      <c r="AC5" s="70">
        <v>5</v>
      </c>
      <c r="AD5" s="70">
        <v>8</v>
      </c>
      <c r="AE5" s="70">
        <v>31</v>
      </c>
      <c r="AF5" s="72">
        <v>0.44929999999999998</v>
      </c>
      <c r="AG5" s="73">
        <v>69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70">
        <v>2022</v>
      </c>
      <c r="Y6" s="70" t="s">
        <v>27</v>
      </c>
      <c r="Z6" s="71" t="s">
        <v>24</v>
      </c>
      <c r="AA6" s="70">
        <v>9</v>
      </c>
      <c r="AB6" s="70">
        <v>0</v>
      </c>
      <c r="AC6" s="70">
        <v>4</v>
      </c>
      <c r="AD6" s="70">
        <v>4</v>
      </c>
      <c r="AE6" s="70">
        <v>16</v>
      </c>
      <c r="AF6" s="72">
        <v>0.35560000000000003</v>
      </c>
      <c r="AG6" s="73">
        <v>45</v>
      </c>
      <c r="AH6" s="7"/>
      <c r="AI6" s="7"/>
      <c r="AJ6" s="7"/>
      <c r="AK6" s="7"/>
      <c r="AL6" s="69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SUM(E6:E6)</f>
        <v>0</v>
      </c>
      <c r="F7" s="36">
        <f>SUM(F6:F6)</f>
        <v>0</v>
      </c>
      <c r="G7" s="36">
        <f>SUM(G6:G6)</f>
        <v>0</v>
      </c>
      <c r="H7" s="36">
        <f>SUM(H6:H6)</f>
        <v>0</v>
      </c>
      <c r="I7" s="36">
        <f>SUM(I6:I6)</f>
        <v>0</v>
      </c>
      <c r="J7" s="37">
        <v>0</v>
      </c>
      <c r="K7" s="21">
        <f>SUM(K6:K6)</f>
        <v>0</v>
      </c>
      <c r="L7" s="18"/>
      <c r="M7" s="29"/>
      <c r="N7" s="41"/>
      <c r="O7" s="42"/>
      <c r="P7" s="10"/>
      <c r="Q7" s="36">
        <f>SUM(Q6:Q6)</f>
        <v>0</v>
      </c>
      <c r="R7" s="36">
        <f>SUM(R6:R6)</f>
        <v>0</v>
      </c>
      <c r="S7" s="36">
        <f>SUM(S6:S6)</f>
        <v>0</v>
      </c>
      <c r="T7" s="36">
        <f>SUM(T6:T6)</f>
        <v>0</v>
      </c>
      <c r="U7" s="36">
        <f>SUM(U6:U6)</f>
        <v>0</v>
      </c>
      <c r="V7" s="15">
        <v>0</v>
      </c>
      <c r="W7" s="21">
        <f>SUM(W6:W6)</f>
        <v>0</v>
      </c>
      <c r="X7" s="64" t="s">
        <v>13</v>
      </c>
      <c r="Y7" s="11"/>
      <c r="Z7" s="9"/>
      <c r="AA7" s="36">
        <f>SUM(AA4:AA6)</f>
        <v>22</v>
      </c>
      <c r="AB7" s="36">
        <f>SUM(AB4:AB6)</f>
        <v>2</v>
      </c>
      <c r="AC7" s="36">
        <f>SUM(AC4:AC6)</f>
        <v>9</v>
      </c>
      <c r="AD7" s="36">
        <f>SUM(AD4:AD6)</f>
        <v>12</v>
      </c>
      <c r="AE7" s="36">
        <f>SUM(AE4:AE6)</f>
        <v>47</v>
      </c>
      <c r="AF7" s="37">
        <f>PRODUCT(AE7/AG7)</f>
        <v>0.41228070175438597</v>
      </c>
      <c r="AG7" s="21">
        <f>SUM(AG4:AG6)</f>
        <v>114</v>
      </c>
      <c r="AH7" s="18"/>
      <c r="AI7" s="29"/>
      <c r="AJ7" s="41"/>
      <c r="AK7" s="42"/>
      <c r="AL7" s="10"/>
      <c r="AM7" s="36">
        <f>SUM(AM6:AM6)</f>
        <v>0</v>
      </c>
      <c r="AN7" s="36">
        <f>SUM(AN6:AN6)</f>
        <v>0</v>
      </c>
      <c r="AO7" s="36">
        <f>SUM(AO6:AO6)</f>
        <v>0</v>
      </c>
      <c r="AP7" s="36">
        <f>SUM(AP6:AP6)</f>
        <v>0</v>
      </c>
      <c r="AQ7" s="36">
        <f>SUM(AQ6:AQ6)</f>
        <v>0</v>
      </c>
      <c r="AR7" s="37">
        <v>0</v>
      </c>
      <c r="AS7" s="39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29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22</v>
      </c>
      <c r="F12" s="47">
        <f>PRODUCT(AB7+AN7)</f>
        <v>2</v>
      </c>
      <c r="G12" s="47">
        <f>PRODUCT(AC7+AO7)</f>
        <v>9</v>
      </c>
      <c r="H12" s="47">
        <f>PRODUCT(AD7+AP7)</f>
        <v>12</v>
      </c>
      <c r="I12" s="47">
        <f>PRODUCT(AE7+AQ7)</f>
        <v>47</v>
      </c>
      <c r="J12" s="60">
        <f>PRODUCT(I12/K12)</f>
        <v>0.41228070175438597</v>
      </c>
      <c r="K12" s="10">
        <f>PRODUCT(AG7+AS7)</f>
        <v>114</v>
      </c>
      <c r="L12" s="53">
        <f>PRODUCT((F12+G12)/E12)</f>
        <v>0.5</v>
      </c>
      <c r="M12" s="53">
        <f>PRODUCT(H12/E12)</f>
        <v>0.54545454545454541</v>
      </c>
      <c r="N12" s="53">
        <f>PRODUCT((F12+G12+H12)/E12)</f>
        <v>1.0454545454545454</v>
      </c>
      <c r="O12" s="53">
        <f>PRODUCT(I12/E12)</f>
        <v>2.1363636363636362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22</v>
      </c>
      <c r="F13" s="47">
        <f t="shared" ref="F13:I13" si="0">SUM(F10:F12)</f>
        <v>2</v>
      </c>
      <c r="G13" s="47">
        <f t="shared" si="0"/>
        <v>9</v>
      </c>
      <c r="H13" s="47">
        <f t="shared" si="0"/>
        <v>12</v>
      </c>
      <c r="I13" s="47">
        <f t="shared" si="0"/>
        <v>47</v>
      </c>
      <c r="J13" s="60">
        <f>PRODUCT(I13/K13)</f>
        <v>0.41228070175438597</v>
      </c>
      <c r="K13" s="16">
        <f>SUM(K10:K12)</f>
        <v>114</v>
      </c>
      <c r="L13" s="53">
        <f>PRODUCT((F13+G13)/E13)</f>
        <v>0.5</v>
      </c>
      <c r="M13" s="53">
        <f>PRODUCT(H13/E13)</f>
        <v>0.54545454545454541</v>
      </c>
      <c r="N13" s="53">
        <f>PRODUCT((F13+G13+H13)/E13)</f>
        <v>1.0454545454545454</v>
      </c>
      <c r="O13" s="53">
        <f>PRODUCT(I13/E13)</f>
        <v>2.1363636363636362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2022-09-06T20:49:55Z</dcterms:modified>
</cp:coreProperties>
</file>